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а 2020 год" sheetId="1" r:id="rId1"/>
  </sheets>
  <definedNames>
    <definedName name="_xlnm.Print_Area" localSheetId="0">'за 2020 год'!$A$3:$DA$73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<sst xmlns="http://schemas.openxmlformats.org/spreadsheetml/2006/main" count="188" uniqueCount="131">
  <si>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</si>
  <si>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</si>
  <si>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</si>
  <si>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</si>
  <si>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</si>
  <si>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</si>
  <si>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</si>
  <si>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</si>
  <si>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</si>
  <si>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</si>
  <si>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</si>
  <si>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</si>
  <si>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</si>
  <si>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</si>
  <si>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</si>
  <si>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</si>
  <si>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</si>
  <si>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</si>
  <si>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</si>
  <si>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</si>
  <si>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</si>
  <si>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</si>
  <si>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</si>
  <si>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</si>
  <si>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</si>
  <si>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</si>
  <si>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</si>
  <si>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</si>
  <si>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</si>
  <si>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</si>
  <si>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</si>
  <si>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</si>
  <si>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</si>
  <si>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</si>
  <si>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</si>
  <si>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</si>
  <si>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</si>
  <si>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</si>
  <si>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</si>
  <si>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</si>
  <si>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</si>
  <si>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</si>
  <si>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</si>
  <si>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</si>
  <si>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</si>
  <si>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</si>
  <si>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</si>
  <si>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</si>
  <si>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</si>
  <si>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</si>
  <si>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</si>
  <si>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</si>
  <si>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</si>
  <si>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</si>
  <si>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</si>
  <si>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</si>
  <si>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</si>
  <si>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</si>
  <si>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</si>
  <si>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</si>
  <si>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</si>
  <si>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</si>
  <si>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</si>
  <si>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</si>
  <si>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</si>
  <si>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</si>
  <si>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</si>
  <si>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</si>
  <si>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</si>
  <si>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</si>
  <si>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</si>
  <si>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</si>
  <si>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</si>
  <si>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</si>
  <si>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</si>
  <si>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</si>
  <si>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</si>
  <si>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</si>
  <si>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</si>
  <si>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</si>
  <si>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</si>
  <si>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</si>
  <si>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</si>
  <si>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</si>
  <si>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</si>
  <si>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</si>
  <si>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</si>
  <si>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</si>
  <si>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</si>
  <si>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</si>
  <si>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</si>
  <si>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</si>
  <si>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</si>
  <si>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</si>
  <si>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</si>
  <si>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</si>
  <si>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</si>
  <si>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</si>
  <si>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</si>
  <si>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</si>
  <si>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</si>
  <si>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</si>
  <si>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</si>
  <si>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</si>
  <si>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</si>
  <si>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</si>
  <si>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</si>
  <si>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</si>
  <si>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</si>
  <si>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</si>
  <si>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</si>
  <si>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</si>
  <si>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</si>
  <si>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</si>
  <si>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</si>
  <si>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</si>
  <si>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</si>
  <si>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</si>
  <si>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</si>
  <si>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</si>
  <si>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</si>
  <si>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</si>
  <si>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</si>
  <si>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</si>
  <si>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</si>
  <si>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</si>
  <si>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Приложение №2</t>
  </si>
  <si>
    <t>АО "Предприятие "Усть-Лабинскрайгаз"</t>
  </si>
  <si>
    <t>Краснодарского края</t>
  </si>
  <si>
    <t>за 20</t>
  </si>
  <si>
    <t>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</si>
</sst>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[$-FC19]d\ mmmm\ yyyy\ &quot;г.&quot;"/>
    <numFmt numFmtId="181" formatCode="0.0000"/>
    <numFmt numFmtId="182" formatCode="0.00000"/>
    <numFmt numFmtId="183" formatCode="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2" fontId="4" fillId="0" borderId="10" xfId="58" applyNumberFormat="1" applyFont="1" applyBorder="1" applyAlignment="1">
      <alignment horizontal="right" vertical="top"/>
    </xf>
    <xf numFmtId="2" fontId="4" fillId="0" borderId="11" xfId="58" applyNumberFormat="1" applyFont="1" applyBorder="1" applyAlignment="1">
      <alignment horizontal="right" vertical="top"/>
    </xf>
    <xf numFmtId="2" fontId="4" fillId="0" borderId="12" xfId="58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5" fillId="0" borderId="10" xfId="58" applyNumberFormat="1" applyFont="1" applyBorder="1" applyAlignment="1">
      <alignment horizontal="right" vertical="top"/>
    </xf>
    <xf numFmtId="2" fontId="5" fillId="0" borderId="11" xfId="58" applyNumberFormat="1" applyFont="1" applyBorder="1" applyAlignment="1">
      <alignment horizontal="right" vertical="top"/>
    </xf>
    <xf numFmtId="2" fontId="5" fillId="0" borderId="12" xfId="58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3"/>
  <sheetViews>
    <sheetView tabSelected="1" zoomScale="160" zoomScaleNormal="160" zoomScaleSheetLayoutView="100" zoomScalePageLayoutView="0" workbookViewId="0" topLeftCell="A55">
      <selection activeCell="CH72" sqref="CH72:DA72"/>
    </sheetView>
  </sheetViews>
  <sheetFormatPr defaultColWidth="0.875" defaultRowHeight="12.75"/>
  <cols>
    <col min="1" max="16384" width="0.875" style="1" customWidth="1"/>
  </cols>
  <sheetData>
    <row r="2" spans="89:105" ht="12.75">
      <c r="CK2" s="38" t="s">
        <v>126</v>
      </c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15">
      <c r="DA3" s="12" t="s">
        <v>123</v>
      </c>
    </row>
    <row r="4" s="2" customFormat="1" ht="15"/>
    <row r="5" spans="1:105" s="3" customFormat="1" ht="15.75">
      <c r="A5" s="39" t="s">
        <v>64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36" t="s">
        <v>127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40" t="s">
        <v>129</v>
      </c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1" t="s">
        <v>130</v>
      </c>
      <c r="CF6" s="41"/>
      <c r="CG6" s="41"/>
      <c r="CH6" s="41"/>
      <c r="CI6" s="42" t="s">
        <v>71</v>
      </c>
      <c r="CJ6" s="42"/>
      <c r="CK6" s="42"/>
      <c r="CL6" s="42"/>
      <c r="CM6" s="42"/>
      <c r="CN6" s="42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37" t="s">
        <v>0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CX7" s="6"/>
      <c r="CY7" s="7"/>
      <c r="CZ7" s="7"/>
    </row>
    <row r="8" spans="1:105" s="3" customFormat="1" ht="15.75">
      <c r="A8" s="39" t="s">
        <v>72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6" t="s">
        <v>128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37" t="s">
        <v>74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</row>
    <row r="11" s="2" customFormat="1" ht="15"/>
    <row r="12" spans="1:105" s="5" customFormat="1" ht="22.5" customHeight="1">
      <c r="A12" s="29" t="s">
        <v>1</v>
      </c>
      <c r="B12" s="29"/>
      <c r="C12" s="29"/>
      <c r="D12" s="29"/>
      <c r="E12" s="29"/>
      <c r="F12" s="29"/>
      <c r="G12" s="29"/>
      <c r="H12" s="29"/>
      <c r="I12" s="29" t="s">
        <v>75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 t="s">
        <v>2</v>
      </c>
      <c r="BY12" s="29"/>
      <c r="BZ12" s="29"/>
      <c r="CA12" s="29"/>
      <c r="CB12" s="29"/>
      <c r="CC12" s="29"/>
      <c r="CD12" s="29"/>
      <c r="CE12" s="29"/>
      <c r="CF12" s="29"/>
      <c r="CG12" s="29"/>
      <c r="CH12" s="29" t="s">
        <v>83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10" customFormat="1" ht="11.25" customHeight="1">
      <c r="A13" s="16">
        <v>1</v>
      </c>
      <c r="B13" s="17"/>
      <c r="C13" s="17"/>
      <c r="D13" s="17"/>
      <c r="E13" s="17"/>
      <c r="F13" s="17"/>
      <c r="G13" s="17"/>
      <c r="H13" s="18"/>
      <c r="I13" s="11"/>
      <c r="J13" s="19" t="s">
        <v>84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0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13">
        <f>CH14+CH15+CH16+CH21+CH22</f>
        <v>104546.65870999999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5" customFormat="1" ht="11.25">
      <c r="A14" s="16" t="s">
        <v>3</v>
      </c>
      <c r="B14" s="17"/>
      <c r="C14" s="17"/>
      <c r="D14" s="17"/>
      <c r="E14" s="17"/>
      <c r="F14" s="17"/>
      <c r="G14" s="17"/>
      <c r="H14" s="18"/>
      <c r="I14" s="11"/>
      <c r="J14" s="24" t="s">
        <v>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6">
        <v>48967.5972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16" t="s">
        <v>5</v>
      </c>
      <c r="B15" s="17"/>
      <c r="C15" s="17"/>
      <c r="D15" s="17"/>
      <c r="E15" s="17"/>
      <c r="F15" s="17"/>
      <c r="G15" s="17"/>
      <c r="H15" s="18"/>
      <c r="I15" s="11"/>
      <c r="J15" s="24" t="s">
        <v>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26">
        <v>11807.54738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s="5" customFormat="1" ht="11.25">
      <c r="A16" s="16" t="s">
        <v>7</v>
      </c>
      <c r="B16" s="17"/>
      <c r="C16" s="17"/>
      <c r="D16" s="17"/>
      <c r="E16" s="17"/>
      <c r="F16" s="17"/>
      <c r="G16" s="17"/>
      <c r="H16" s="18"/>
      <c r="I16" s="11"/>
      <c r="J16" s="24" t="s">
        <v>85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26">
        <f>CH17+CH18+CH19+CH20</f>
        <v>7086.678559999999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1.25">
      <c r="A17" s="16" t="s">
        <v>8</v>
      </c>
      <c r="B17" s="17"/>
      <c r="C17" s="17"/>
      <c r="D17" s="17"/>
      <c r="E17" s="17"/>
      <c r="F17" s="17"/>
      <c r="G17" s="17"/>
      <c r="H17" s="18"/>
      <c r="I17" s="11"/>
      <c r="J17" s="19" t="s">
        <v>77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5684.32947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9</v>
      </c>
      <c r="B18" s="17"/>
      <c r="C18" s="17"/>
      <c r="D18" s="17"/>
      <c r="E18" s="17"/>
      <c r="F18" s="17"/>
      <c r="G18" s="17"/>
      <c r="H18" s="18"/>
      <c r="I18" s="11"/>
      <c r="J18" s="19" t="s">
        <v>86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405.64653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16" t="s">
        <v>10</v>
      </c>
      <c r="B19" s="17"/>
      <c r="C19" s="17"/>
      <c r="D19" s="17"/>
      <c r="E19" s="17"/>
      <c r="F19" s="17"/>
      <c r="G19" s="17"/>
      <c r="H19" s="18"/>
      <c r="I19" s="11"/>
      <c r="J19" s="19" t="s">
        <v>87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20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13">
        <v>996.70256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>
      <c r="A20" s="16" t="s">
        <v>11</v>
      </c>
      <c r="B20" s="17"/>
      <c r="C20" s="17"/>
      <c r="D20" s="17"/>
      <c r="E20" s="17"/>
      <c r="F20" s="17"/>
      <c r="G20" s="17"/>
      <c r="H20" s="18"/>
      <c r="I20" s="11"/>
      <c r="J20" s="19" t="s">
        <v>30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0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3"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21" t="s">
        <v>12</v>
      </c>
      <c r="B21" s="22"/>
      <c r="C21" s="22"/>
      <c r="D21" s="22"/>
      <c r="E21" s="22"/>
      <c r="F21" s="22"/>
      <c r="G21" s="22"/>
      <c r="H21" s="23"/>
      <c r="I21" s="9"/>
      <c r="J21" s="24" t="s">
        <v>88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6">
        <v>18926.72245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5" customFormat="1" ht="11.25">
      <c r="A22" s="21" t="s">
        <v>13</v>
      </c>
      <c r="B22" s="22"/>
      <c r="C22" s="22"/>
      <c r="D22" s="22"/>
      <c r="E22" s="22"/>
      <c r="F22" s="22"/>
      <c r="G22" s="22"/>
      <c r="H22" s="23"/>
      <c r="I22" s="9"/>
      <c r="J22" s="24" t="s">
        <v>124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26">
        <f>CH23+CH28+CH31+CH36+CH46+CH47</f>
        <v>17758.113119999998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</row>
    <row r="23" spans="1:105" s="5" customFormat="1" ht="11.25">
      <c r="A23" s="21" t="s">
        <v>14</v>
      </c>
      <c r="B23" s="22"/>
      <c r="C23" s="22"/>
      <c r="D23" s="22"/>
      <c r="E23" s="22"/>
      <c r="F23" s="22"/>
      <c r="G23" s="22"/>
      <c r="H23" s="23"/>
      <c r="I23" s="9"/>
      <c r="J23" s="24" t="s">
        <v>89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26">
        <f>CH24+CH25+CH26+CH27</f>
        <v>2127.88058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</row>
    <row r="24" spans="1:105" s="5" customFormat="1" ht="11.25">
      <c r="A24" s="16" t="s">
        <v>15</v>
      </c>
      <c r="B24" s="17"/>
      <c r="C24" s="17"/>
      <c r="D24" s="17"/>
      <c r="E24" s="17"/>
      <c r="F24" s="17"/>
      <c r="G24" s="17"/>
      <c r="H24" s="18"/>
      <c r="I24" s="11"/>
      <c r="J24" s="19" t="s">
        <v>90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112.11561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17</v>
      </c>
      <c r="B25" s="17"/>
      <c r="C25" s="17"/>
      <c r="D25" s="17"/>
      <c r="E25" s="17"/>
      <c r="F25" s="17"/>
      <c r="G25" s="17"/>
      <c r="H25" s="18"/>
      <c r="I25" s="11"/>
      <c r="J25" s="19" t="s">
        <v>91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288.83622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22.5" customHeight="1">
      <c r="A26" s="16" t="s">
        <v>19</v>
      </c>
      <c r="B26" s="17"/>
      <c r="C26" s="17"/>
      <c r="D26" s="17"/>
      <c r="E26" s="17"/>
      <c r="F26" s="17"/>
      <c r="G26" s="17"/>
      <c r="H26" s="18"/>
      <c r="I26" s="11"/>
      <c r="J26" s="19" t="s">
        <v>125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20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13">
        <v>1623.32668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11.25">
      <c r="A27" s="16" t="s">
        <v>21</v>
      </c>
      <c r="B27" s="17"/>
      <c r="C27" s="17"/>
      <c r="D27" s="17"/>
      <c r="E27" s="17"/>
      <c r="F27" s="17"/>
      <c r="G27" s="17"/>
      <c r="H27" s="18"/>
      <c r="I27" s="11"/>
      <c r="J27" s="19" t="s">
        <v>92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103.60207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21" t="s">
        <v>23</v>
      </c>
      <c r="B28" s="22"/>
      <c r="C28" s="22"/>
      <c r="D28" s="22"/>
      <c r="E28" s="22"/>
      <c r="F28" s="22"/>
      <c r="G28" s="22"/>
      <c r="H28" s="23"/>
      <c r="I28" s="9"/>
      <c r="J28" s="24" t="s">
        <v>65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26">
        <f>CH29+CH30</f>
        <v>103.00909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</row>
    <row r="29" spans="1:105" s="5" customFormat="1" ht="22.5" customHeight="1">
      <c r="A29" s="16" t="s">
        <v>24</v>
      </c>
      <c r="B29" s="17"/>
      <c r="C29" s="17"/>
      <c r="D29" s="17"/>
      <c r="E29" s="17"/>
      <c r="F29" s="17"/>
      <c r="G29" s="17"/>
      <c r="H29" s="18"/>
      <c r="I29" s="11"/>
      <c r="J29" s="19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0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13">
        <v>27.92513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>
      <c r="A30" s="16" t="s">
        <v>25</v>
      </c>
      <c r="B30" s="17"/>
      <c r="C30" s="17"/>
      <c r="D30" s="17"/>
      <c r="E30" s="17"/>
      <c r="F30" s="17"/>
      <c r="G30" s="17"/>
      <c r="H30" s="18"/>
      <c r="I30" s="11"/>
      <c r="J30" s="19" t="s">
        <v>93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75.08396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21" t="s">
        <v>26</v>
      </c>
      <c r="B31" s="22"/>
      <c r="C31" s="22"/>
      <c r="D31" s="22"/>
      <c r="E31" s="22"/>
      <c r="F31" s="22"/>
      <c r="G31" s="22"/>
      <c r="H31" s="23"/>
      <c r="I31" s="9"/>
      <c r="J31" s="24" t="s">
        <v>94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26">
        <f>CH32+CH33+CH34+CH35</f>
        <v>5716.8422</v>
      </c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</row>
    <row r="32" spans="1:105" s="5" customFormat="1" ht="11.25" customHeight="1">
      <c r="A32" s="16" t="s">
        <v>27</v>
      </c>
      <c r="B32" s="17"/>
      <c r="C32" s="17"/>
      <c r="D32" s="17"/>
      <c r="E32" s="17"/>
      <c r="F32" s="17"/>
      <c r="G32" s="17"/>
      <c r="H32" s="18"/>
      <c r="I32" s="11"/>
      <c r="J32" s="19" t="s">
        <v>38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5626.71622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28</v>
      </c>
      <c r="B33" s="17"/>
      <c r="C33" s="17"/>
      <c r="D33" s="17"/>
      <c r="E33" s="17"/>
      <c r="F33" s="17"/>
      <c r="G33" s="17"/>
      <c r="H33" s="18"/>
      <c r="I33" s="11"/>
      <c r="J33" s="19" t="s">
        <v>39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16" t="s">
        <v>29</v>
      </c>
      <c r="B34" s="17"/>
      <c r="C34" s="17"/>
      <c r="D34" s="17"/>
      <c r="E34" s="17"/>
      <c r="F34" s="17"/>
      <c r="G34" s="17"/>
      <c r="H34" s="18"/>
      <c r="I34" s="11"/>
      <c r="J34" s="19" t="s">
        <v>95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0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13">
        <v>66.49536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>
      <c r="A35" s="16" t="s">
        <v>108</v>
      </c>
      <c r="B35" s="17"/>
      <c r="C35" s="17"/>
      <c r="D35" s="17"/>
      <c r="E35" s="17"/>
      <c r="F35" s="17"/>
      <c r="G35" s="17"/>
      <c r="H35" s="18"/>
      <c r="I35" s="11"/>
      <c r="J35" s="19" t="s">
        <v>96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23.63062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21" t="s">
        <v>40</v>
      </c>
      <c r="B36" s="22"/>
      <c r="C36" s="22"/>
      <c r="D36" s="22"/>
      <c r="E36" s="22"/>
      <c r="F36" s="22"/>
      <c r="G36" s="22"/>
      <c r="H36" s="23"/>
      <c r="I36" s="9"/>
      <c r="J36" s="24" t="s">
        <v>78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26">
        <f>CH37+CH38+CH39+CH40+CH41</f>
        <v>4440.29307</v>
      </c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</row>
    <row r="37" spans="1:105" s="5" customFormat="1" ht="11.25" customHeight="1">
      <c r="A37" s="16" t="s">
        <v>109</v>
      </c>
      <c r="B37" s="17"/>
      <c r="C37" s="17"/>
      <c r="D37" s="17"/>
      <c r="E37" s="17"/>
      <c r="F37" s="17"/>
      <c r="G37" s="17"/>
      <c r="H37" s="18"/>
      <c r="I37" s="11"/>
      <c r="J37" s="19" t="s">
        <v>16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v>278.01414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110</v>
      </c>
      <c r="B38" s="17"/>
      <c r="C38" s="17"/>
      <c r="D38" s="17"/>
      <c r="E38" s="17"/>
      <c r="F38" s="17"/>
      <c r="G38" s="17"/>
      <c r="H38" s="18"/>
      <c r="I38" s="11"/>
      <c r="J38" s="19" t="s">
        <v>18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0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>
      <c r="A39" s="16" t="s">
        <v>111</v>
      </c>
      <c r="B39" s="17"/>
      <c r="C39" s="17"/>
      <c r="D39" s="17"/>
      <c r="E39" s="17"/>
      <c r="F39" s="17"/>
      <c r="G39" s="17"/>
      <c r="H39" s="18"/>
      <c r="I39" s="11"/>
      <c r="J39" s="19" t="s">
        <v>20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v>270.90377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>
      <c r="A40" s="16" t="s">
        <v>112</v>
      </c>
      <c r="B40" s="17"/>
      <c r="C40" s="17"/>
      <c r="D40" s="17"/>
      <c r="E40" s="17"/>
      <c r="F40" s="17"/>
      <c r="G40" s="17"/>
      <c r="H40" s="18"/>
      <c r="I40" s="11"/>
      <c r="J40" s="19" t="s">
        <v>22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52.65261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11.25" customHeight="1">
      <c r="A41" s="16" t="s">
        <v>113</v>
      </c>
      <c r="B41" s="17"/>
      <c r="C41" s="17"/>
      <c r="D41" s="17"/>
      <c r="E41" s="17"/>
      <c r="F41" s="17"/>
      <c r="G41" s="17"/>
      <c r="H41" s="18"/>
      <c r="I41" s="11"/>
      <c r="J41" s="19" t="s">
        <v>97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3838.72255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114</v>
      </c>
      <c r="B42" s="17"/>
      <c r="C42" s="17"/>
      <c r="D42" s="17"/>
      <c r="E42" s="17"/>
      <c r="F42" s="17"/>
      <c r="G42" s="17"/>
      <c r="H42" s="18"/>
      <c r="I42" s="11"/>
      <c r="J42" s="19" t="s">
        <v>98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22.5" customHeight="1">
      <c r="A43" s="16" t="s">
        <v>115</v>
      </c>
      <c r="B43" s="17"/>
      <c r="C43" s="17"/>
      <c r="D43" s="17"/>
      <c r="E43" s="17"/>
      <c r="F43" s="17"/>
      <c r="G43" s="17"/>
      <c r="H43" s="18"/>
      <c r="I43" s="11"/>
      <c r="J43" s="19" t="s">
        <v>99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2207.3205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16" t="s">
        <v>116</v>
      </c>
      <c r="B44" s="17"/>
      <c r="C44" s="17"/>
      <c r="D44" s="17"/>
      <c r="E44" s="17"/>
      <c r="F44" s="17"/>
      <c r="G44" s="17"/>
      <c r="H44" s="18"/>
      <c r="I44" s="11"/>
      <c r="J44" s="19" t="s">
        <v>100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20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13">
        <v>633.29839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>
      <c r="A45" s="16" t="s">
        <v>117</v>
      </c>
      <c r="B45" s="17"/>
      <c r="C45" s="17"/>
      <c r="D45" s="17"/>
      <c r="E45" s="17"/>
      <c r="F45" s="17"/>
      <c r="G45" s="17"/>
      <c r="H45" s="18"/>
      <c r="I45" s="11"/>
      <c r="J45" s="19" t="s">
        <v>30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20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13">
        <v>998.10366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>
      <c r="A46" s="21" t="s">
        <v>41</v>
      </c>
      <c r="B46" s="22"/>
      <c r="C46" s="22"/>
      <c r="D46" s="22"/>
      <c r="E46" s="22"/>
      <c r="F46" s="22"/>
      <c r="G46" s="22"/>
      <c r="H46" s="23"/>
      <c r="I46" s="9"/>
      <c r="J46" s="24" t="s">
        <v>31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26">
        <v>2439.41509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</row>
    <row r="47" spans="1:105" s="5" customFormat="1" ht="11.25" customHeight="1">
      <c r="A47" s="21" t="s">
        <v>42</v>
      </c>
      <c r="B47" s="22"/>
      <c r="C47" s="22"/>
      <c r="D47" s="22"/>
      <c r="E47" s="22"/>
      <c r="F47" s="22"/>
      <c r="G47" s="22"/>
      <c r="H47" s="23"/>
      <c r="I47" s="9"/>
      <c r="J47" s="24" t="s">
        <v>32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26">
        <v>2930.67309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</row>
    <row r="48" spans="1:105" s="5" customFormat="1" ht="11.25" customHeight="1">
      <c r="A48" s="16" t="s">
        <v>43</v>
      </c>
      <c r="B48" s="17"/>
      <c r="C48" s="17"/>
      <c r="D48" s="17"/>
      <c r="E48" s="17"/>
      <c r="F48" s="17"/>
      <c r="G48" s="17"/>
      <c r="H48" s="18"/>
      <c r="I48" s="11"/>
      <c r="J48" s="19" t="s">
        <v>33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0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44</v>
      </c>
      <c r="B49" s="17"/>
      <c r="C49" s="17"/>
      <c r="D49" s="17"/>
      <c r="E49" s="17"/>
      <c r="F49" s="17"/>
      <c r="G49" s="17"/>
      <c r="H49" s="18"/>
      <c r="I49" s="11"/>
      <c r="J49" s="19" t="s">
        <v>34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f>391.80368+383.11838</f>
        <v>774.92206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45</v>
      </c>
      <c r="B50" s="17"/>
      <c r="C50" s="17"/>
      <c r="D50" s="17"/>
      <c r="E50" s="17"/>
      <c r="F50" s="17"/>
      <c r="G50" s="17"/>
      <c r="H50" s="18"/>
      <c r="I50" s="11"/>
      <c r="J50" s="19" t="s">
        <v>101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f>29.96903+86.05213</f>
        <v>116.02116000000001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46</v>
      </c>
      <c r="B51" s="17"/>
      <c r="C51" s="17"/>
      <c r="D51" s="17"/>
      <c r="E51" s="17"/>
      <c r="F51" s="17"/>
      <c r="G51" s="17"/>
      <c r="H51" s="18"/>
      <c r="I51" s="11"/>
      <c r="J51" s="19" t="s">
        <v>102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16" t="s">
        <v>118</v>
      </c>
      <c r="B52" s="17"/>
      <c r="C52" s="17"/>
      <c r="D52" s="17"/>
      <c r="E52" s="17"/>
      <c r="F52" s="17"/>
      <c r="G52" s="17"/>
      <c r="H52" s="18"/>
      <c r="I52" s="11"/>
      <c r="J52" s="19" t="s">
        <v>103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20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3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16" t="s">
        <v>119</v>
      </c>
      <c r="B53" s="17"/>
      <c r="C53" s="17"/>
      <c r="D53" s="17"/>
      <c r="E53" s="17"/>
      <c r="F53" s="17"/>
      <c r="G53" s="17"/>
      <c r="H53" s="18"/>
      <c r="I53" s="11"/>
      <c r="J53" s="19" t="s">
        <v>30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20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3">
        <v>2039.72987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>
      <c r="A54" s="21">
        <v>2</v>
      </c>
      <c r="B54" s="22"/>
      <c r="C54" s="22"/>
      <c r="D54" s="22"/>
      <c r="E54" s="22"/>
      <c r="F54" s="22"/>
      <c r="G54" s="22"/>
      <c r="H54" s="23"/>
      <c r="I54" s="9"/>
      <c r="J54" s="24" t="s">
        <v>35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26">
        <v>3337.64761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</row>
    <row r="55" spans="1:105" s="5" customFormat="1" ht="11.25" customHeight="1">
      <c r="A55" s="21">
        <v>3</v>
      </c>
      <c r="B55" s="22"/>
      <c r="C55" s="22"/>
      <c r="D55" s="22"/>
      <c r="E55" s="22"/>
      <c r="F55" s="22"/>
      <c r="G55" s="22"/>
      <c r="H55" s="23"/>
      <c r="I55" s="9"/>
      <c r="J55" s="24" t="s">
        <v>79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26">
        <f>CH56+CH57+CH58+CH59+CH60</f>
        <v>2450.59672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8"/>
    </row>
    <row r="56" spans="1:105" s="5" customFormat="1" ht="11.25" customHeight="1">
      <c r="A56" s="16" t="s">
        <v>47</v>
      </c>
      <c r="B56" s="17"/>
      <c r="C56" s="17"/>
      <c r="D56" s="17"/>
      <c r="E56" s="17"/>
      <c r="F56" s="17"/>
      <c r="G56" s="17"/>
      <c r="H56" s="18"/>
      <c r="I56" s="11"/>
      <c r="J56" s="19" t="s">
        <v>36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81.81765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customHeight="1">
      <c r="A57" s="16" t="s">
        <v>48</v>
      </c>
      <c r="B57" s="17"/>
      <c r="C57" s="17"/>
      <c r="D57" s="17"/>
      <c r="E57" s="17"/>
      <c r="F57" s="17"/>
      <c r="G57" s="17"/>
      <c r="H57" s="18"/>
      <c r="I57" s="11"/>
      <c r="J57" s="19" t="s">
        <v>104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49</v>
      </c>
      <c r="B58" s="17"/>
      <c r="C58" s="17"/>
      <c r="D58" s="17"/>
      <c r="E58" s="17"/>
      <c r="F58" s="17"/>
      <c r="G58" s="17"/>
      <c r="H58" s="18"/>
      <c r="I58" s="11"/>
      <c r="J58" s="19" t="s">
        <v>37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1889.72805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16" t="s">
        <v>50</v>
      </c>
      <c r="B59" s="17"/>
      <c r="C59" s="17"/>
      <c r="D59" s="17"/>
      <c r="E59" s="17"/>
      <c r="F59" s="17"/>
      <c r="G59" s="17"/>
      <c r="H59" s="18"/>
      <c r="I59" s="11"/>
      <c r="J59" s="19" t="s">
        <v>105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20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>
      <c r="A60" s="16" t="s">
        <v>120</v>
      </c>
      <c r="B60" s="17"/>
      <c r="C60" s="17"/>
      <c r="D60" s="17"/>
      <c r="E60" s="17"/>
      <c r="F60" s="17"/>
      <c r="G60" s="17"/>
      <c r="H60" s="18"/>
      <c r="I60" s="11"/>
      <c r="J60" s="19" t="s">
        <v>51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20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3">
        <v>479.05102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21">
        <v>4</v>
      </c>
      <c r="B61" s="22"/>
      <c r="C61" s="22"/>
      <c r="D61" s="22"/>
      <c r="E61" s="22"/>
      <c r="F61" s="22"/>
      <c r="G61" s="22"/>
      <c r="H61" s="23"/>
      <c r="I61" s="9"/>
      <c r="J61" s="24" t="s">
        <v>67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26">
        <v>0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8"/>
    </row>
    <row r="62" spans="1:105" s="5" customFormat="1" ht="11.25">
      <c r="A62" s="21" t="s">
        <v>53</v>
      </c>
      <c r="B62" s="22"/>
      <c r="C62" s="22"/>
      <c r="D62" s="22"/>
      <c r="E62" s="22"/>
      <c r="F62" s="22"/>
      <c r="G62" s="22"/>
      <c r="H62" s="23"/>
      <c r="I62" s="9"/>
      <c r="J62" s="24" t="s">
        <v>52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26">
        <v>0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8"/>
    </row>
    <row r="63" spans="1:105" s="5" customFormat="1" ht="11.25">
      <c r="A63" s="16" t="s">
        <v>68</v>
      </c>
      <c r="B63" s="17"/>
      <c r="C63" s="17"/>
      <c r="D63" s="17"/>
      <c r="E63" s="17"/>
      <c r="F63" s="17"/>
      <c r="G63" s="17"/>
      <c r="H63" s="18"/>
      <c r="I63" s="11"/>
      <c r="J63" s="19" t="s">
        <v>54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11.25">
      <c r="A64" s="16" t="s">
        <v>69</v>
      </c>
      <c r="B64" s="17"/>
      <c r="C64" s="17"/>
      <c r="D64" s="17"/>
      <c r="E64" s="17"/>
      <c r="F64" s="17"/>
      <c r="G64" s="17"/>
      <c r="H64" s="18"/>
      <c r="I64" s="11"/>
      <c r="J64" s="19" t="s">
        <v>55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16" t="s">
        <v>121</v>
      </c>
      <c r="B65" s="17"/>
      <c r="C65" s="17"/>
      <c r="D65" s="17"/>
      <c r="E65" s="17"/>
      <c r="F65" s="17"/>
      <c r="G65" s="17"/>
      <c r="H65" s="18"/>
      <c r="I65" s="11"/>
      <c r="J65" s="19" t="s">
        <v>56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20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22.5" customHeight="1">
      <c r="A66" s="16" t="s">
        <v>122</v>
      </c>
      <c r="B66" s="17"/>
      <c r="C66" s="17"/>
      <c r="D66" s="17"/>
      <c r="E66" s="17"/>
      <c r="F66" s="17"/>
      <c r="G66" s="17"/>
      <c r="H66" s="18"/>
      <c r="I66" s="11"/>
      <c r="J66" s="19" t="s">
        <v>106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20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13"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>
      <c r="A67" s="21" t="s">
        <v>80</v>
      </c>
      <c r="B67" s="22"/>
      <c r="C67" s="22"/>
      <c r="D67" s="22"/>
      <c r="E67" s="22"/>
      <c r="F67" s="22"/>
      <c r="G67" s="22"/>
      <c r="H67" s="23"/>
      <c r="I67" s="9"/>
      <c r="J67" s="24" t="s">
        <v>57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5"/>
      <c r="BX67" s="16" t="s">
        <v>76</v>
      </c>
      <c r="BY67" s="17"/>
      <c r="BZ67" s="17"/>
      <c r="CA67" s="17"/>
      <c r="CB67" s="17"/>
      <c r="CC67" s="17"/>
      <c r="CD67" s="17"/>
      <c r="CE67" s="17"/>
      <c r="CF67" s="17"/>
      <c r="CG67" s="18"/>
      <c r="CH67" s="26">
        <v>0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5" customFormat="1" ht="11.25">
      <c r="A68" s="21">
        <v>5</v>
      </c>
      <c r="B68" s="22"/>
      <c r="C68" s="22"/>
      <c r="D68" s="22"/>
      <c r="E68" s="22"/>
      <c r="F68" s="22"/>
      <c r="G68" s="22"/>
      <c r="H68" s="23"/>
      <c r="I68" s="9"/>
      <c r="J68" s="24" t="s">
        <v>58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16" t="s">
        <v>76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26">
        <v>102156.79968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</row>
    <row r="69" spans="1:105" s="5" customFormat="1" ht="11.25">
      <c r="A69" s="21" t="s">
        <v>59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 customHeight="1">
      <c r="A70" s="16">
        <v>1</v>
      </c>
      <c r="B70" s="17"/>
      <c r="C70" s="17"/>
      <c r="D70" s="17"/>
      <c r="E70" s="17"/>
      <c r="F70" s="17"/>
      <c r="G70" s="17"/>
      <c r="H70" s="18"/>
      <c r="I70" s="11"/>
      <c r="J70" s="19" t="s">
        <v>60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70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0">
        <v>143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5" customFormat="1" ht="11.25">
      <c r="A71" s="16">
        <v>2</v>
      </c>
      <c r="B71" s="17"/>
      <c r="C71" s="17"/>
      <c r="D71" s="17"/>
      <c r="E71" s="17"/>
      <c r="F71" s="17"/>
      <c r="G71" s="17"/>
      <c r="H71" s="18"/>
      <c r="I71" s="11"/>
      <c r="J71" s="19" t="s">
        <v>61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62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0">
        <v>1192.08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  <row r="72" spans="1:105" s="5" customFormat="1" ht="11.25">
      <c r="A72" s="16">
        <v>3</v>
      </c>
      <c r="B72" s="17"/>
      <c r="C72" s="17"/>
      <c r="D72" s="17"/>
      <c r="E72" s="17"/>
      <c r="F72" s="17"/>
      <c r="G72" s="17"/>
      <c r="H72" s="18"/>
      <c r="I72" s="11"/>
      <c r="J72" s="19" t="s">
        <v>107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20"/>
      <c r="BX72" s="16" t="s">
        <v>81</v>
      </c>
      <c r="BY72" s="17"/>
      <c r="BZ72" s="17"/>
      <c r="CA72" s="17"/>
      <c r="CB72" s="17"/>
      <c r="CC72" s="17"/>
      <c r="CD72" s="17"/>
      <c r="CE72" s="17"/>
      <c r="CF72" s="17"/>
      <c r="CG72" s="18"/>
      <c r="CH72" s="30">
        <v>139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</row>
    <row r="73" spans="1:105" s="5" customFormat="1" ht="11.25">
      <c r="A73" s="16">
        <v>4</v>
      </c>
      <c r="B73" s="17"/>
      <c r="C73" s="17"/>
      <c r="D73" s="17"/>
      <c r="E73" s="17"/>
      <c r="F73" s="17"/>
      <c r="G73" s="17"/>
      <c r="H73" s="18"/>
      <c r="I73" s="11"/>
      <c r="J73" s="19" t="s">
        <v>82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20"/>
      <c r="BX73" s="16" t="s">
        <v>63</v>
      </c>
      <c r="BY73" s="17"/>
      <c r="BZ73" s="17"/>
      <c r="CA73" s="17"/>
      <c r="CB73" s="17"/>
      <c r="CC73" s="17"/>
      <c r="CD73" s="17"/>
      <c r="CE73" s="17"/>
      <c r="CF73" s="17"/>
      <c r="CG73" s="18"/>
      <c r="CH73" s="33">
        <f>151.319939/2.57</f>
        <v>58.87935369649806</v>
      </c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5"/>
    </row>
  </sheetData>
  <sheetProtection/>
  <mergeCells count="255">
    <mergeCell ref="AO9:CO9"/>
    <mergeCell ref="AO10:CO10"/>
    <mergeCell ref="CK2:DA2"/>
    <mergeCell ref="A5:DA5"/>
    <mergeCell ref="P6:BR6"/>
    <mergeCell ref="BS6:CD6"/>
    <mergeCell ref="CE6:CH6"/>
    <mergeCell ref="CI6:CN6"/>
    <mergeCell ref="A8:DA8"/>
    <mergeCell ref="P7:BR7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BX61:CG61"/>
    <mergeCell ref="BX62:CG62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40:H40"/>
    <mergeCell ref="J40:BW40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I12:BW12"/>
    <mergeCell ref="BX12:CG12"/>
    <mergeCell ref="CH12:DA12"/>
    <mergeCell ref="J13:BW13"/>
    <mergeCell ref="A13:H13"/>
    <mergeCell ref="BX13:CG13"/>
    <mergeCell ref="CH13:DA13"/>
    <mergeCell ref="BX40:CG40"/>
    <mergeCell ref="CH40:DA40"/>
    <mergeCell ref="A39:H39"/>
    <mergeCell ref="J39:BW39"/>
    <mergeCell ref="BX39:CG39"/>
    <mergeCell ref="CH39:DA39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CH63:DA63"/>
    <mergeCell ref="CH64:DA64"/>
    <mergeCell ref="CH65:DA65"/>
    <mergeCell ref="BX63:CG63"/>
    <mergeCell ref="BX64:CG64"/>
    <mergeCell ref="BX65:CG6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2019-02-19T10:52:08Z</cp:lastPrinted>
  <dcterms:created xsi:type="dcterms:W3CDTF">2018-10-15T12:06:40Z</dcterms:created>
  <dcterms:modified xsi:type="dcterms:W3CDTF">2021-03-31T06:39:05Z</dcterms:modified>
  <cp:category/>
  <cp:version/>
  <cp:contentType/>
  <cp:contentStatus/>
</cp:coreProperties>
</file>